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610635\Desktop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工事費内訳書!$A$1:$G$72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工事費内訳書!$G$72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工事費内訳書!$I$72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72"/>
  <c r="G71"/>
  <c r="G68"/>
  <c r="G66"/>
  <c r="G65"/>
  <c r="G62"/>
  <c r="G61"/>
  <c r="G52"/>
  <c r="G43"/>
  <c r="G42"/>
  <c r="G24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<sst xmlns="http://schemas.openxmlformats.org/spreadsheetml/2006/main">
  <si>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</si>
  <si>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</si>
  <si>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</si>
  <si>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</si>
  <si>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</si>
  <si>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かん排　田野　暗渠排水４工事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</si>
  <si>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</si>
  <si>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</si>
  <si>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</si>
  <si>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</si>
  <si>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</si>
  <si>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</si>
  <si>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</si>
  <si>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</si>
  <si>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</si>
  <si>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</si>
  <si>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暗渠排水溝
_x000d_吸水渠</t>
  </si>
  <si>
    <t>土工
_x000d_</t>
  </si>
  <si>
    <t>表土剥ぎ取り
_x000d_t=15cm</t>
  </si>
  <si>
    <t>㎡</t>
  </si>
  <si>
    <t>暗渠排水工
_x000d_BH掘削～埋戻（φ60,陶管）</t>
  </si>
  <si>
    <t>ｍ</t>
  </si>
  <si>
    <t>暗渠排水工
_x000d_BH掘削～埋戻（φ75,陶管）</t>
  </si>
  <si>
    <t>表土戻し
_x000d_</t>
  </si>
  <si>
    <t>積込
_x000d_機械小運搬</t>
  </si>
  <si>
    <t>m3</t>
  </si>
  <si>
    <t>残土運搬
_x000d_機械小運搬</t>
  </si>
  <si>
    <t>積込
_x000d_Dt運搬</t>
  </si>
  <si>
    <t>残土運搬
_x000d_Dt運搬</t>
  </si>
  <si>
    <t>残土整地
_x000d_（現場内流用）</t>
  </si>
  <si>
    <t>暗渠排水布設
_x000d_吸水渠</t>
  </si>
  <si>
    <t>単粒度砕石
_x000d_20～13mm</t>
  </si>
  <si>
    <t>暗渠排水工（小運搬（被覆材））
_x000d_50m以下</t>
  </si>
  <si>
    <t>暗渠排水工（小運搬（陶管））
_x000d_50m以下</t>
  </si>
  <si>
    <t>ton</t>
  </si>
  <si>
    <t>直管
_x000d_L=600,φ60,陶管</t>
  </si>
  <si>
    <t>本</t>
  </si>
  <si>
    <t>Ｔ字管
_x000d_φ60,陶管</t>
  </si>
  <si>
    <t>90°Ｌ字管
_x000d_φ60,陶管</t>
  </si>
  <si>
    <t>45°Ｌ字管
_x000d_φ60,陶管</t>
  </si>
  <si>
    <t>Y字管
_x000d_φ60,陶管</t>
  </si>
  <si>
    <t>片落管
_x000d_φ60,陶管</t>
  </si>
  <si>
    <t>止め蓋
_x000d_φ60,陶管</t>
  </si>
  <si>
    <t>枚</t>
  </si>
  <si>
    <t>直管
_x000d_φ75,陶管</t>
  </si>
  <si>
    <t>Ｔ字管
_x000d_φ75,陶管</t>
  </si>
  <si>
    <t>ソケット
_x000d_φ75,陶管</t>
  </si>
  <si>
    <t>止め蓋
_x000d_φ75,陶管</t>
  </si>
  <si>
    <t>水閘
_x000d_φ75</t>
  </si>
  <si>
    <t>個</t>
  </si>
  <si>
    <t>溜桝
_x000d_300型</t>
  </si>
  <si>
    <t>フラップ弁
_x000d_φ75</t>
  </si>
  <si>
    <t>暗渠排水溝
_x000d_集水渠　導水渠</t>
  </si>
  <si>
    <t>暗渠排水工
_x000d_BH掘削～埋戻（φ75,VU管＋VP管）</t>
  </si>
  <si>
    <t>舗装切断
_x000d_</t>
  </si>
  <si>
    <t>舗装破砕
_x000d_</t>
  </si>
  <si>
    <t>アスファルト殻処分
_x000d_</t>
  </si>
  <si>
    <t>アスファルト舗装
_x000d_</t>
  </si>
  <si>
    <t>削孔
_x000d_</t>
  </si>
  <si>
    <t>孔</t>
  </si>
  <si>
    <t>暗渠排水布設
_x000d_集水渠・導水渠</t>
  </si>
  <si>
    <t>暗渠排水管布設
_x000d_VU　φ75</t>
  </si>
  <si>
    <t>暗渠排水管
_x000d_材料　VU管φ75</t>
  </si>
  <si>
    <t>現場内小運搬
_x000d_φ75,VU管</t>
  </si>
  <si>
    <t>暗渠排水管布設
_x000d_VP　φ75</t>
  </si>
  <si>
    <t>暗渠排水管
_x000d_材料　VP管φ75</t>
  </si>
  <si>
    <t>現場内小運搬
_x000d_φ75,VP管</t>
  </si>
  <si>
    <t>継手
_x000d_90°エルボ</t>
  </si>
  <si>
    <t>継手
_x000d_45°エルボ</t>
  </si>
  <si>
    <t>耕起
_x000d_</t>
  </si>
  <si>
    <t>雑物除去（ほ場整備工）
_x000d_</t>
  </si>
  <si>
    <t>ha</t>
  </si>
  <si>
    <t>耕起砕土
_x000d_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</si>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</sst>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+G11+G65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</f>
        <v>0</v>
      </c>
      <c r="H11" s="20"/>
      <c r="I11" s="21">
        <v>2</v>
      </c>
      <c r="J11" s="21">
        <v>20</v>
      </c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+G13+G42+G61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+G14+G24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17</v>
      </c>
      <c r="D14" s="16"/>
      <c r="E14" s="17" t="s">
        <v>13</v>
      </c>
      <c r="F14" s="18">
        <v>1</v>
      </c>
      <c r="G14" s="19">
        <f>+G15+G16+G17+G18+G19+G20+G21+G22+G23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18</v>
      </c>
      <c r="E15" s="17" t="s">
        <v>19</v>
      </c>
      <c r="F15" s="18">
        <v>990</v>
      </c>
      <c r="G15" s="25"/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20</v>
      </c>
      <c r="E16" s="17" t="s">
        <v>21</v>
      </c>
      <c r="F16" s="18">
        <v>1400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22</v>
      </c>
      <c r="E17" s="17" t="s">
        <v>21</v>
      </c>
      <c r="F17" s="18">
        <v>250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23</v>
      </c>
      <c r="E18" s="17" t="s">
        <v>19</v>
      </c>
      <c r="F18" s="18">
        <v>990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24</v>
      </c>
      <c r="E19" s="17" t="s">
        <v>25</v>
      </c>
      <c r="F19" s="18">
        <v>200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23"/>
      <c r="D20" s="24" t="s">
        <v>26</v>
      </c>
      <c r="E20" s="17" t="s">
        <v>25</v>
      </c>
      <c r="F20" s="18">
        <v>200</v>
      </c>
      <c r="G20" s="25"/>
      <c r="H20" s="20"/>
      <c r="I20" s="21">
        <v>11</v>
      </c>
      <c r="J20" s="21">
        <v>4</v>
      </c>
    </row>
    <row r="21" ht="42" customHeight="1">
      <c r="A21" s="22"/>
      <c r="B21" s="23"/>
      <c r="C21" s="23"/>
      <c r="D21" s="24" t="s">
        <v>27</v>
      </c>
      <c r="E21" s="17" t="s">
        <v>25</v>
      </c>
      <c r="F21" s="18">
        <v>200</v>
      </c>
      <c r="G21" s="25"/>
      <c r="H21" s="20"/>
      <c r="I21" s="21">
        <v>12</v>
      </c>
      <c r="J21" s="21">
        <v>4</v>
      </c>
    </row>
    <row r="22" ht="42" customHeight="1">
      <c r="A22" s="22"/>
      <c r="B22" s="23"/>
      <c r="C22" s="23"/>
      <c r="D22" s="24" t="s">
        <v>28</v>
      </c>
      <c r="E22" s="17" t="s">
        <v>25</v>
      </c>
      <c r="F22" s="18">
        <v>200</v>
      </c>
      <c r="G22" s="25"/>
      <c r="H22" s="20"/>
      <c r="I22" s="21">
        <v>13</v>
      </c>
      <c r="J22" s="21">
        <v>4</v>
      </c>
    </row>
    <row r="23" ht="42" customHeight="1">
      <c r="A23" s="22"/>
      <c r="B23" s="23"/>
      <c r="C23" s="23"/>
      <c r="D23" s="24" t="s">
        <v>29</v>
      </c>
      <c r="E23" s="17" t="s">
        <v>25</v>
      </c>
      <c r="F23" s="18">
        <v>200</v>
      </c>
      <c r="G23" s="25"/>
      <c r="H23" s="20"/>
      <c r="I23" s="21">
        <v>14</v>
      </c>
      <c r="J23" s="21">
        <v>4</v>
      </c>
    </row>
    <row r="24" ht="42" customHeight="1">
      <c r="A24" s="22"/>
      <c r="B24" s="23"/>
      <c r="C24" s="15" t="s">
        <v>30</v>
      </c>
      <c r="D24" s="16"/>
      <c r="E24" s="17" t="s">
        <v>13</v>
      </c>
      <c r="F24" s="18">
        <v>1</v>
      </c>
      <c r="G24" s="19">
        <f>+G25+G26+G27+G28+G29+G30+G31+G32+G33+G34+G35+G36+G37+G38+G39+G40+G41</f>
        <v>0</v>
      </c>
      <c r="H24" s="20"/>
      <c r="I24" s="21">
        <v>15</v>
      </c>
      <c r="J24" s="21">
        <v>3</v>
      </c>
    </row>
    <row r="25" ht="42" customHeight="1">
      <c r="A25" s="22"/>
      <c r="B25" s="23"/>
      <c r="C25" s="23"/>
      <c r="D25" s="24" t="s">
        <v>31</v>
      </c>
      <c r="E25" s="17" t="s">
        <v>25</v>
      </c>
      <c r="F25" s="18">
        <v>200</v>
      </c>
      <c r="G25" s="25"/>
      <c r="H25" s="20"/>
      <c r="I25" s="21">
        <v>16</v>
      </c>
      <c r="J25" s="21">
        <v>4</v>
      </c>
    </row>
    <row r="26" ht="42" customHeight="1">
      <c r="A26" s="22"/>
      <c r="B26" s="23"/>
      <c r="C26" s="23"/>
      <c r="D26" s="24" t="s">
        <v>32</v>
      </c>
      <c r="E26" s="17" t="s">
        <v>25</v>
      </c>
      <c r="F26" s="18">
        <v>200</v>
      </c>
      <c r="G26" s="25"/>
      <c r="H26" s="20"/>
      <c r="I26" s="21">
        <v>17</v>
      </c>
      <c r="J26" s="21">
        <v>4</v>
      </c>
    </row>
    <row r="27" ht="42" customHeight="1">
      <c r="A27" s="22"/>
      <c r="B27" s="23"/>
      <c r="C27" s="23"/>
      <c r="D27" s="24" t="s">
        <v>33</v>
      </c>
      <c r="E27" s="17" t="s">
        <v>34</v>
      </c>
      <c r="F27" s="18">
        <v>8.9000000000000004</v>
      </c>
      <c r="G27" s="25"/>
      <c r="H27" s="20"/>
      <c r="I27" s="21">
        <v>18</v>
      </c>
      <c r="J27" s="21">
        <v>4</v>
      </c>
    </row>
    <row r="28" ht="42" customHeight="1">
      <c r="A28" s="22"/>
      <c r="B28" s="23"/>
      <c r="C28" s="23"/>
      <c r="D28" s="24" t="s">
        <v>35</v>
      </c>
      <c r="E28" s="17" t="s">
        <v>36</v>
      </c>
      <c r="F28" s="18">
        <v>2372</v>
      </c>
      <c r="G28" s="25"/>
      <c r="H28" s="20"/>
      <c r="I28" s="21">
        <v>19</v>
      </c>
      <c r="J28" s="21">
        <v>4</v>
      </c>
    </row>
    <row r="29" ht="42" customHeight="1">
      <c r="A29" s="22"/>
      <c r="B29" s="23"/>
      <c r="C29" s="23"/>
      <c r="D29" s="24" t="s">
        <v>37</v>
      </c>
      <c r="E29" s="17" t="s">
        <v>36</v>
      </c>
      <c r="F29" s="18">
        <v>9</v>
      </c>
      <c r="G29" s="25"/>
      <c r="H29" s="20"/>
      <c r="I29" s="21">
        <v>20</v>
      </c>
      <c r="J29" s="21">
        <v>4</v>
      </c>
    </row>
    <row r="30" ht="42" customHeight="1">
      <c r="A30" s="22"/>
      <c r="B30" s="23"/>
      <c r="C30" s="23"/>
      <c r="D30" s="24" t="s">
        <v>38</v>
      </c>
      <c r="E30" s="17" t="s">
        <v>36</v>
      </c>
      <c r="F30" s="18">
        <v>12</v>
      </c>
      <c r="G30" s="25"/>
      <c r="H30" s="20"/>
      <c r="I30" s="21">
        <v>21</v>
      </c>
      <c r="J30" s="21">
        <v>4</v>
      </c>
    </row>
    <row r="31" ht="42" customHeight="1">
      <c r="A31" s="22"/>
      <c r="B31" s="23"/>
      <c r="C31" s="23"/>
      <c r="D31" s="24" t="s">
        <v>39</v>
      </c>
      <c r="E31" s="17" t="s">
        <v>36</v>
      </c>
      <c r="F31" s="18">
        <v>5</v>
      </c>
      <c r="G31" s="25"/>
      <c r="H31" s="20"/>
      <c r="I31" s="21">
        <v>22</v>
      </c>
      <c r="J31" s="21">
        <v>4</v>
      </c>
    </row>
    <row r="32" ht="42" customHeight="1">
      <c r="A32" s="22"/>
      <c r="B32" s="23"/>
      <c r="C32" s="23"/>
      <c r="D32" s="24" t="s">
        <v>40</v>
      </c>
      <c r="E32" s="17" t="s">
        <v>36</v>
      </c>
      <c r="F32" s="18">
        <v>3</v>
      </c>
      <c r="G32" s="25"/>
      <c r="H32" s="20"/>
      <c r="I32" s="21">
        <v>23</v>
      </c>
      <c r="J32" s="21">
        <v>4</v>
      </c>
    </row>
    <row r="33" ht="42" customHeight="1">
      <c r="A33" s="22"/>
      <c r="B33" s="23"/>
      <c r="C33" s="23"/>
      <c r="D33" s="24" t="s">
        <v>41</v>
      </c>
      <c r="E33" s="17" t="s">
        <v>36</v>
      </c>
      <c r="F33" s="18">
        <v>26</v>
      </c>
      <c r="G33" s="25"/>
      <c r="H33" s="20"/>
      <c r="I33" s="21">
        <v>24</v>
      </c>
      <c r="J33" s="21">
        <v>4</v>
      </c>
    </row>
    <row r="34" ht="42" customHeight="1">
      <c r="A34" s="22"/>
      <c r="B34" s="23"/>
      <c r="C34" s="23"/>
      <c r="D34" s="24" t="s">
        <v>42</v>
      </c>
      <c r="E34" s="17" t="s">
        <v>43</v>
      </c>
      <c r="F34" s="18">
        <v>38</v>
      </c>
      <c r="G34" s="25"/>
      <c r="H34" s="20"/>
      <c r="I34" s="21">
        <v>25</v>
      </c>
      <c r="J34" s="21">
        <v>4</v>
      </c>
    </row>
    <row r="35" ht="42" customHeight="1">
      <c r="A35" s="22"/>
      <c r="B35" s="23"/>
      <c r="C35" s="23"/>
      <c r="D35" s="24" t="s">
        <v>44</v>
      </c>
      <c r="E35" s="17" t="s">
        <v>36</v>
      </c>
      <c r="F35" s="18">
        <v>419</v>
      </c>
      <c r="G35" s="25"/>
      <c r="H35" s="20"/>
      <c r="I35" s="21">
        <v>26</v>
      </c>
      <c r="J35" s="21">
        <v>4</v>
      </c>
    </row>
    <row r="36" ht="42" customHeight="1">
      <c r="A36" s="22"/>
      <c r="B36" s="23"/>
      <c r="C36" s="23"/>
      <c r="D36" s="24" t="s">
        <v>45</v>
      </c>
      <c r="E36" s="17" t="s">
        <v>36</v>
      </c>
      <c r="F36" s="18">
        <v>17</v>
      </c>
      <c r="G36" s="25"/>
      <c r="H36" s="20"/>
      <c r="I36" s="21">
        <v>27</v>
      </c>
      <c r="J36" s="21">
        <v>4</v>
      </c>
    </row>
    <row r="37" ht="42" customHeight="1">
      <c r="A37" s="22"/>
      <c r="B37" s="23"/>
      <c r="C37" s="23"/>
      <c r="D37" s="24" t="s">
        <v>46</v>
      </c>
      <c r="E37" s="17" t="s">
        <v>36</v>
      </c>
      <c r="F37" s="18">
        <v>13</v>
      </c>
      <c r="G37" s="25"/>
      <c r="H37" s="20"/>
      <c r="I37" s="21">
        <v>28</v>
      </c>
      <c r="J37" s="21">
        <v>4</v>
      </c>
    </row>
    <row r="38" ht="42" customHeight="1">
      <c r="A38" s="22"/>
      <c r="B38" s="23"/>
      <c r="C38" s="23"/>
      <c r="D38" s="24" t="s">
        <v>47</v>
      </c>
      <c r="E38" s="17" t="s">
        <v>43</v>
      </c>
      <c r="F38" s="18">
        <v>4</v>
      </c>
      <c r="G38" s="25"/>
      <c r="H38" s="20"/>
      <c r="I38" s="21">
        <v>29</v>
      </c>
      <c r="J38" s="21">
        <v>4</v>
      </c>
    </row>
    <row r="39" ht="42" customHeight="1">
      <c r="A39" s="22"/>
      <c r="B39" s="23"/>
      <c r="C39" s="23"/>
      <c r="D39" s="24" t="s">
        <v>48</v>
      </c>
      <c r="E39" s="17" t="s">
        <v>49</v>
      </c>
      <c r="F39" s="18">
        <v>13</v>
      </c>
      <c r="G39" s="25"/>
      <c r="H39" s="20"/>
      <c r="I39" s="21">
        <v>30</v>
      </c>
      <c r="J39" s="21">
        <v>4</v>
      </c>
    </row>
    <row r="40" ht="42" customHeight="1">
      <c r="A40" s="22"/>
      <c r="B40" s="23"/>
      <c r="C40" s="23"/>
      <c r="D40" s="24" t="s">
        <v>50</v>
      </c>
      <c r="E40" s="17" t="s">
        <v>49</v>
      </c>
      <c r="F40" s="18">
        <v>13</v>
      </c>
      <c r="G40" s="25"/>
      <c r="H40" s="20"/>
      <c r="I40" s="21">
        <v>31</v>
      </c>
      <c r="J40" s="21">
        <v>4</v>
      </c>
    </row>
    <row r="41" ht="42" customHeight="1">
      <c r="A41" s="22"/>
      <c r="B41" s="23"/>
      <c r="C41" s="23"/>
      <c r="D41" s="24" t="s">
        <v>51</v>
      </c>
      <c r="E41" s="17" t="s">
        <v>49</v>
      </c>
      <c r="F41" s="18">
        <v>13</v>
      </c>
      <c r="G41" s="25"/>
      <c r="H41" s="20"/>
      <c r="I41" s="21">
        <v>32</v>
      </c>
      <c r="J41" s="21">
        <v>4</v>
      </c>
    </row>
    <row r="42" ht="42" customHeight="1">
      <c r="A42" s="22"/>
      <c r="B42" s="15" t="s">
        <v>52</v>
      </c>
      <c r="C42" s="15"/>
      <c r="D42" s="16"/>
      <c r="E42" s="17" t="s">
        <v>13</v>
      </c>
      <c r="F42" s="18">
        <v>1</v>
      </c>
      <c r="G42" s="19">
        <f>+G43+G52</f>
        <v>0</v>
      </c>
      <c r="H42" s="20"/>
      <c r="I42" s="21">
        <v>33</v>
      </c>
      <c r="J42" s="21">
        <v>2</v>
      </c>
    </row>
    <row r="43" ht="42" customHeight="1">
      <c r="A43" s="22"/>
      <c r="B43" s="23"/>
      <c r="C43" s="15" t="s">
        <v>17</v>
      </c>
      <c r="D43" s="16"/>
      <c r="E43" s="17" t="s">
        <v>13</v>
      </c>
      <c r="F43" s="18">
        <v>1</v>
      </c>
      <c r="G43" s="19">
        <f>+G44+G45+G46+G47+G48+G49+G50+G51</f>
        <v>0</v>
      </c>
      <c r="H43" s="20"/>
      <c r="I43" s="21">
        <v>34</v>
      </c>
      <c r="J43" s="21">
        <v>3</v>
      </c>
    </row>
    <row r="44" ht="42" customHeight="1">
      <c r="A44" s="22"/>
      <c r="B44" s="23"/>
      <c r="C44" s="23"/>
      <c r="D44" s="24" t="s">
        <v>18</v>
      </c>
      <c r="E44" s="17" t="s">
        <v>19</v>
      </c>
      <c r="F44" s="18">
        <v>10</v>
      </c>
      <c r="G44" s="25"/>
      <c r="H44" s="20"/>
      <c r="I44" s="21">
        <v>35</v>
      </c>
      <c r="J44" s="21">
        <v>4</v>
      </c>
    </row>
    <row r="45" ht="42" customHeight="1">
      <c r="A45" s="22"/>
      <c r="B45" s="23"/>
      <c r="C45" s="23"/>
      <c r="D45" s="24" t="s">
        <v>53</v>
      </c>
      <c r="E45" s="17" t="s">
        <v>21</v>
      </c>
      <c r="F45" s="18">
        <v>100</v>
      </c>
      <c r="G45" s="25"/>
      <c r="H45" s="20"/>
      <c r="I45" s="21">
        <v>36</v>
      </c>
      <c r="J45" s="21">
        <v>4</v>
      </c>
    </row>
    <row r="46" ht="42" customHeight="1">
      <c r="A46" s="22"/>
      <c r="B46" s="23"/>
      <c r="C46" s="23"/>
      <c r="D46" s="24" t="s">
        <v>23</v>
      </c>
      <c r="E46" s="17" t="s">
        <v>19</v>
      </c>
      <c r="F46" s="18">
        <v>10</v>
      </c>
      <c r="G46" s="25"/>
      <c r="H46" s="20"/>
      <c r="I46" s="21">
        <v>37</v>
      </c>
      <c r="J46" s="21">
        <v>4</v>
      </c>
    </row>
    <row r="47" ht="42" customHeight="1">
      <c r="A47" s="22"/>
      <c r="B47" s="23"/>
      <c r="C47" s="23"/>
      <c r="D47" s="24" t="s">
        <v>54</v>
      </c>
      <c r="E47" s="17" t="s">
        <v>21</v>
      </c>
      <c r="F47" s="18">
        <v>9</v>
      </c>
      <c r="G47" s="25"/>
      <c r="H47" s="20"/>
      <c r="I47" s="21">
        <v>38</v>
      </c>
      <c r="J47" s="21">
        <v>4</v>
      </c>
    </row>
    <row r="48" ht="42" customHeight="1">
      <c r="A48" s="22"/>
      <c r="B48" s="23"/>
      <c r="C48" s="23"/>
      <c r="D48" s="24" t="s">
        <v>55</v>
      </c>
      <c r="E48" s="17" t="s">
        <v>19</v>
      </c>
      <c r="F48" s="18">
        <v>6</v>
      </c>
      <c r="G48" s="25"/>
      <c r="H48" s="20"/>
      <c r="I48" s="21">
        <v>39</v>
      </c>
      <c r="J48" s="21">
        <v>4</v>
      </c>
    </row>
    <row r="49" ht="42" customHeight="1">
      <c r="A49" s="22"/>
      <c r="B49" s="23"/>
      <c r="C49" s="23"/>
      <c r="D49" s="24" t="s">
        <v>56</v>
      </c>
      <c r="E49" s="17" t="s">
        <v>25</v>
      </c>
      <c r="F49" s="18">
        <v>1</v>
      </c>
      <c r="G49" s="25"/>
      <c r="H49" s="20"/>
      <c r="I49" s="21">
        <v>40</v>
      </c>
      <c r="J49" s="21">
        <v>4</v>
      </c>
    </row>
    <row r="50" ht="42" customHeight="1">
      <c r="A50" s="22"/>
      <c r="B50" s="23"/>
      <c r="C50" s="23"/>
      <c r="D50" s="24" t="s">
        <v>57</v>
      </c>
      <c r="E50" s="17" t="s">
        <v>19</v>
      </c>
      <c r="F50" s="18">
        <v>6</v>
      </c>
      <c r="G50" s="25"/>
      <c r="H50" s="20"/>
      <c r="I50" s="21">
        <v>41</v>
      </c>
      <c r="J50" s="21">
        <v>4</v>
      </c>
    </row>
    <row r="51" ht="42" customHeight="1">
      <c r="A51" s="22"/>
      <c r="B51" s="23"/>
      <c r="C51" s="23"/>
      <c r="D51" s="24" t="s">
        <v>58</v>
      </c>
      <c r="E51" s="17" t="s">
        <v>59</v>
      </c>
      <c r="F51" s="18">
        <v>13</v>
      </c>
      <c r="G51" s="25"/>
      <c r="H51" s="20"/>
      <c r="I51" s="21">
        <v>42</v>
      </c>
      <c r="J51" s="21">
        <v>4</v>
      </c>
    </row>
    <row r="52" ht="42" customHeight="1">
      <c r="A52" s="22"/>
      <c r="B52" s="23"/>
      <c r="C52" s="15" t="s">
        <v>60</v>
      </c>
      <c r="D52" s="16"/>
      <c r="E52" s="17" t="s">
        <v>13</v>
      </c>
      <c r="F52" s="18">
        <v>1</v>
      </c>
      <c r="G52" s="19">
        <f>+G53+G54+G55+G56+G57+G58+G59+G60</f>
        <v>0</v>
      </c>
      <c r="H52" s="20"/>
      <c r="I52" s="21">
        <v>43</v>
      </c>
      <c r="J52" s="21">
        <v>3</v>
      </c>
    </row>
    <row r="53" ht="42" customHeight="1">
      <c r="A53" s="22"/>
      <c r="B53" s="23"/>
      <c r="C53" s="23"/>
      <c r="D53" s="24" t="s">
        <v>61</v>
      </c>
      <c r="E53" s="17" t="s">
        <v>21</v>
      </c>
      <c r="F53" s="18">
        <v>84</v>
      </c>
      <c r="G53" s="25"/>
      <c r="H53" s="20"/>
      <c r="I53" s="21">
        <v>44</v>
      </c>
      <c r="J53" s="21">
        <v>4</v>
      </c>
    </row>
    <row r="54" ht="42" customHeight="1">
      <c r="A54" s="22"/>
      <c r="B54" s="23"/>
      <c r="C54" s="23"/>
      <c r="D54" s="24" t="s">
        <v>62</v>
      </c>
      <c r="E54" s="17" t="s">
        <v>21</v>
      </c>
      <c r="F54" s="18">
        <v>84</v>
      </c>
      <c r="G54" s="25"/>
      <c r="H54" s="20"/>
      <c r="I54" s="21">
        <v>45</v>
      </c>
      <c r="J54" s="21">
        <v>4</v>
      </c>
    </row>
    <row r="55" ht="42" customHeight="1">
      <c r="A55" s="22"/>
      <c r="B55" s="23"/>
      <c r="C55" s="23"/>
      <c r="D55" s="24" t="s">
        <v>63</v>
      </c>
      <c r="E55" s="17" t="s">
        <v>21</v>
      </c>
      <c r="F55" s="18">
        <v>84</v>
      </c>
      <c r="G55" s="25"/>
      <c r="H55" s="20"/>
      <c r="I55" s="21">
        <v>46</v>
      </c>
      <c r="J55" s="21">
        <v>4</v>
      </c>
    </row>
    <row r="56" ht="42" customHeight="1">
      <c r="A56" s="22"/>
      <c r="B56" s="23"/>
      <c r="C56" s="23"/>
      <c r="D56" s="24" t="s">
        <v>64</v>
      </c>
      <c r="E56" s="17" t="s">
        <v>21</v>
      </c>
      <c r="F56" s="18">
        <v>16</v>
      </c>
      <c r="G56" s="25"/>
      <c r="H56" s="20"/>
      <c r="I56" s="21">
        <v>47</v>
      </c>
      <c r="J56" s="21">
        <v>4</v>
      </c>
    </row>
    <row r="57" ht="42" customHeight="1">
      <c r="A57" s="22"/>
      <c r="B57" s="23"/>
      <c r="C57" s="23"/>
      <c r="D57" s="24" t="s">
        <v>65</v>
      </c>
      <c r="E57" s="17" t="s">
        <v>21</v>
      </c>
      <c r="F57" s="18">
        <v>16</v>
      </c>
      <c r="G57" s="25"/>
      <c r="H57" s="20"/>
      <c r="I57" s="21">
        <v>48</v>
      </c>
      <c r="J57" s="21">
        <v>4</v>
      </c>
    </row>
    <row r="58" ht="42" customHeight="1">
      <c r="A58" s="22"/>
      <c r="B58" s="23"/>
      <c r="C58" s="23"/>
      <c r="D58" s="24" t="s">
        <v>66</v>
      </c>
      <c r="E58" s="17" t="s">
        <v>21</v>
      </c>
      <c r="F58" s="18">
        <v>16</v>
      </c>
      <c r="G58" s="25"/>
      <c r="H58" s="20"/>
      <c r="I58" s="21">
        <v>49</v>
      </c>
      <c r="J58" s="21">
        <v>4</v>
      </c>
    </row>
    <row r="59" ht="42" customHeight="1">
      <c r="A59" s="22"/>
      <c r="B59" s="23"/>
      <c r="C59" s="23"/>
      <c r="D59" s="24" t="s">
        <v>67</v>
      </c>
      <c r="E59" s="17" t="s">
        <v>49</v>
      </c>
      <c r="F59" s="18">
        <v>2</v>
      </c>
      <c r="G59" s="25"/>
      <c r="H59" s="20"/>
      <c r="I59" s="21">
        <v>50</v>
      </c>
      <c r="J59" s="21">
        <v>4</v>
      </c>
    </row>
    <row r="60" ht="42" customHeight="1">
      <c r="A60" s="22"/>
      <c r="B60" s="23"/>
      <c r="C60" s="23"/>
      <c r="D60" s="24" t="s">
        <v>68</v>
      </c>
      <c r="E60" s="17" t="s">
        <v>49</v>
      </c>
      <c r="F60" s="18">
        <v>2</v>
      </c>
      <c r="G60" s="25"/>
      <c r="H60" s="20"/>
      <c r="I60" s="21">
        <v>51</v>
      </c>
      <c r="J60" s="21">
        <v>4</v>
      </c>
    </row>
    <row r="61" ht="42" customHeight="1">
      <c r="A61" s="22"/>
      <c r="B61" s="15" t="s">
        <v>69</v>
      </c>
      <c r="C61" s="15"/>
      <c r="D61" s="16"/>
      <c r="E61" s="17" t="s">
        <v>13</v>
      </c>
      <c r="F61" s="18">
        <v>1</v>
      </c>
      <c r="G61" s="19">
        <f>+G62</f>
        <v>0</v>
      </c>
      <c r="H61" s="20"/>
      <c r="I61" s="21">
        <v>52</v>
      </c>
      <c r="J61" s="21">
        <v>2</v>
      </c>
    </row>
    <row r="62" ht="42" customHeight="1">
      <c r="A62" s="22"/>
      <c r="B62" s="23"/>
      <c r="C62" s="15" t="s">
        <v>69</v>
      </c>
      <c r="D62" s="16"/>
      <c r="E62" s="17" t="s">
        <v>13</v>
      </c>
      <c r="F62" s="18">
        <v>1</v>
      </c>
      <c r="G62" s="19">
        <f>+G63+G64</f>
        <v>0</v>
      </c>
      <c r="H62" s="20"/>
      <c r="I62" s="21">
        <v>53</v>
      </c>
      <c r="J62" s="21">
        <v>3</v>
      </c>
    </row>
    <row r="63" ht="42" customHeight="1">
      <c r="A63" s="22"/>
      <c r="B63" s="23"/>
      <c r="C63" s="23"/>
      <c r="D63" s="24" t="s">
        <v>70</v>
      </c>
      <c r="E63" s="17" t="s">
        <v>71</v>
      </c>
      <c r="F63" s="18">
        <v>1.47</v>
      </c>
      <c r="G63" s="25"/>
      <c r="H63" s="20"/>
      <c r="I63" s="21">
        <v>54</v>
      </c>
      <c r="J63" s="21">
        <v>4</v>
      </c>
    </row>
    <row r="64" ht="42" customHeight="1">
      <c r="A64" s="22"/>
      <c r="B64" s="23"/>
      <c r="C64" s="23"/>
      <c r="D64" s="24" t="s">
        <v>72</v>
      </c>
      <c r="E64" s="17" t="s">
        <v>71</v>
      </c>
      <c r="F64" s="18">
        <v>1.47</v>
      </c>
      <c r="G64" s="25"/>
      <c r="H64" s="20"/>
      <c r="I64" s="21">
        <v>55</v>
      </c>
      <c r="J64" s="21">
        <v>4</v>
      </c>
    </row>
    <row r="65" ht="42" customHeight="1">
      <c r="A65" s="14" t="s">
        <v>73</v>
      </c>
      <c r="B65" s="15"/>
      <c r="C65" s="15"/>
      <c r="D65" s="16"/>
      <c r="E65" s="17" t="s">
        <v>13</v>
      </c>
      <c r="F65" s="18">
        <v>1</v>
      </c>
      <c r="G65" s="19">
        <f>+G66+G68</f>
        <v>0</v>
      </c>
      <c r="H65" s="20"/>
      <c r="I65" s="21">
        <v>56</v>
      </c>
      <c r="J65" s="21"/>
    </row>
    <row r="66" ht="42" customHeight="1">
      <c r="A66" s="14" t="s">
        <v>74</v>
      </c>
      <c r="B66" s="15"/>
      <c r="C66" s="15"/>
      <c r="D66" s="16"/>
      <c r="E66" s="17" t="s">
        <v>13</v>
      </c>
      <c r="F66" s="18">
        <v>1</v>
      </c>
      <c r="G66" s="19">
        <f>+G67</f>
        <v>0</v>
      </c>
      <c r="H66" s="20"/>
      <c r="I66" s="21">
        <v>57</v>
      </c>
      <c r="J66" s="21">
        <v>200</v>
      </c>
    </row>
    <row r="67" ht="42" customHeight="1">
      <c r="A67" s="14" t="s">
        <v>75</v>
      </c>
      <c r="B67" s="15"/>
      <c r="C67" s="15"/>
      <c r="D67" s="16"/>
      <c r="E67" s="17" t="s">
        <v>13</v>
      </c>
      <c r="F67" s="18">
        <v>1</v>
      </c>
      <c r="G67" s="25"/>
      <c r="H67" s="20"/>
      <c r="I67" s="21">
        <v>58</v>
      </c>
      <c r="J67" s="21"/>
    </row>
    <row r="68" ht="42" customHeight="1">
      <c r="A68" s="14" t="s">
        <v>76</v>
      </c>
      <c r="B68" s="15"/>
      <c r="C68" s="15"/>
      <c r="D68" s="16"/>
      <c r="E68" s="17" t="s">
        <v>13</v>
      </c>
      <c r="F68" s="18">
        <v>1</v>
      </c>
      <c r="G68" s="19">
        <f>+G69</f>
        <v>0</v>
      </c>
      <c r="H68" s="20"/>
      <c r="I68" s="21">
        <v>59</v>
      </c>
      <c r="J68" s="21">
        <v>210</v>
      </c>
    </row>
    <row r="69" ht="42" customHeight="1">
      <c r="A69" s="14" t="s">
        <v>77</v>
      </c>
      <c r="B69" s="15"/>
      <c r="C69" s="15"/>
      <c r="D69" s="16"/>
      <c r="E69" s="17" t="s">
        <v>13</v>
      </c>
      <c r="F69" s="18">
        <v>1</v>
      </c>
      <c r="G69" s="25"/>
      <c r="H69" s="20"/>
      <c r="I69" s="21">
        <v>60</v>
      </c>
      <c r="J69" s="21"/>
    </row>
    <row r="70" ht="42" customHeight="1">
      <c r="A70" s="14" t="s">
        <v>78</v>
      </c>
      <c r="B70" s="15"/>
      <c r="C70" s="15"/>
      <c r="D70" s="16"/>
      <c r="E70" s="17" t="s">
        <v>13</v>
      </c>
      <c r="F70" s="18">
        <v>1</v>
      </c>
      <c r="G70" s="25"/>
      <c r="H70" s="20"/>
      <c r="I70" s="21">
        <v>61</v>
      </c>
      <c r="J70" s="21">
        <v>220</v>
      </c>
    </row>
    <row r="71" ht="42" customHeight="1">
      <c r="A71" s="14" t="s">
        <v>79</v>
      </c>
      <c r="B71" s="15"/>
      <c r="C71" s="15"/>
      <c r="D71" s="16"/>
      <c r="E71" s="17" t="s">
        <v>13</v>
      </c>
      <c r="F71" s="18">
        <v>1</v>
      </c>
      <c r="G71" s="19">
        <f>+G10+G70</f>
        <v>0</v>
      </c>
      <c r="H71" s="20"/>
      <c r="I71" s="21">
        <v>62</v>
      </c>
      <c r="J71" s="21">
        <v>30</v>
      </c>
    </row>
    <row r="72" ht="42" customHeight="1">
      <c r="A72" s="26" t="s">
        <v>80</v>
      </c>
      <c r="B72" s="27"/>
      <c r="C72" s="27"/>
      <c r="D72" s="28"/>
      <c r="E72" s="29" t="s">
        <v>81</v>
      </c>
      <c r="F72" s="30" t="s">
        <v>81</v>
      </c>
      <c r="G72" s="31">
        <f>G71</f>
        <v>0</v>
      </c>
      <c r="I72" s="32">
        <v>63</v>
      </c>
      <c r="J72" s="32">
        <v>90</v>
      </c>
    </row>
    <row r="73" ht="42" customHeight="1"/>
    <row r="74" ht="42" customHeight="1"/>
  </sheetData>
  <sheetProtection sheet="1" objects="1" scenarios="1" spinCount="100000" saltValue="4/ztgNJeCpzbLyQiEYAGXfth3MDyzOFTeFT42gaI5t0svDvurFB3crRjqayNZZ1b1l8ZTsMLhOvZhrsDMSy4kQ==" hashValue="ClGI3jQ+vmxamkDa6Df+Tn8cUuPSczWPsUrVxY4WFvL72/fP7hcAN2IP/XtSQkyNf+IADsRWCyWqmNW5/cP0bw==" algorithmName="SHA-512" password="FD80"/>
  <mergeCells count="25">
    <mergeCell ref="A72:D72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4:D24"/>
    <mergeCell ref="B42:D42"/>
    <mergeCell ref="C43:D43"/>
    <mergeCell ref="C52:D52"/>
    <mergeCell ref="B61:D61"/>
    <mergeCell ref="C62:D62"/>
    <mergeCell ref="A65:D65"/>
    <mergeCell ref="A66:D66"/>
    <mergeCell ref="A67:D67"/>
    <mergeCell ref="A68:D68"/>
    <mergeCell ref="A69:D69"/>
    <mergeCell ref="A70:D70"/>
    <mergeCell ref="A71:D71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harada takuya</cp:lastModifiedBy>
  <cp:lastPrinted>2020-10-12T05:07:54Z</cp:lastPrinted>
  <dcterms:created xsi:type="dcterms:W3CDTF">2014-01-09T08:55:00Z</dcterms:created>
  <dcterms:modified xsi:type="dcterms:W3CDTF">2025-07-16T04:12:30Z</dcterms:modified>
</cp:coreProperties>
</file>